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835" activeTab="2"/>
  </bookViews>
  <sheets>
    <sheet name="Regional League 1" sheetId="5" r:id="rId1"/>
    <sheet name="Regional League 3" sheetId="4" r:id="rId2"/>
    <sheet name="Somerset League" sheetId="2" r:id="rId3"/>
  </sheets>
  <calcPr calcId="145621"/>
</workbook>
</file>

<file path=xl/calcChain.xml><?xml version="1.0" encoding="utf-8"?>
<calcChain xmlns="http://schemas.openxmlformats.org/spreadsheetml/2006/main">
  <c r="F19" i="5" l="1"/>
  <c r="E19" i="5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F11" i="5"/>
  <c r="E11" i="5"/>
  <c r="E10" i="5"/>
  <c r="F10" i="5" s="1"/>
  <c r="E9" i="5"/>
  <c r="F9" i="5" s="1"/>
  <c r="E8" i="5"/>
  <c r="F8" i="5" s="1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F9" i="2"/>
  <c r="G9" i="2"/>
  <c r="F10" i="2"/>
  <c r="G10" i="2" s="1"/>
  <c r="F11" i="2"/>
  <c r="G11" i="2" s="1"/>
  <c r="F12" i="2"/>
  <c r="G12" i="2" s="1"/>
  <c r="F13" i="2"/>
  <c r="G13" i="2"/>
  <c r="F14" i="2"/>
  <c r="G14" i="2" s="1"/>
  <c r="F15" i="2"/>
  <c r="G15" i="2"/>
  <c r="F16" i="2"/>
  <c r="G16" i="2" s="1"/>
  <c r="F17" i="2"/>
  <c r="G17" i="2"/>
  <c r="F18" i="2"/>
  <c r="G18" i="2" s="1"/>
  <c r="F19" i="2"/>
  <c r="G19" i="2"/>
  <c r="F20" i="2"/>
  <c r="G20" i="2" s="1"/>
  <c r="G8" i="2"/>
  <c r="F8" i="2"/>
</calcChain>
</file>

<file path=xl/sharedStrings.xml><?xml version="1.0" encoding="utf-8"?>
<sst xmlns="http://schemas.openxmlformats.org/spreadsheetml/2006/main" count="104" uniqueCount="90">
  <si>
    <t>Timestamp</t>
  </si>
  <si>
    <t>Home venue(s) address(es) with postcode</t>
  </si>
  <si>
    <t>MIleage 1 way</t>
  </si>
  <si>
    <t>Cost 1 way</t>
  </si>
  <si>
    <t>Cost both ways</t>
  </si>
  <si>
    <t>Almondsbury</t>
  </si>
  <si>
    <t>Aquarians</t>
  </si>
  <si>
    <t>Exeter</t>
  </si>
  <si>
    <t>Galmington</t>
  </si>
  <si>
    <t>N/A</t>
  </si>
  <si>
    <t>Hucclecote Stars</t>
  </si>
  <si>
    <t>Premier Romans</t>
  </si>
  <si>
    <t>Winterbourne International Academy, High Street, Witherbourne, Bristol, BS36 1JL</t>
  </si>
  <si>
    <t>Titans Lightning</t>
  </si>
  <si>
    <t>Bodmin</t>
  </si>
  <si>
    <t>Cornwall Storm</t>
  </si>
  <si>
    <t>Sir Ben Ainslie Sports Centre, Truro School, Cornwall, TR1 1TH</t>
  </si>
  <si>
    <t>Sydenham Gems</t>
  </si>
  <si>
    <t xml:space="preserve"> Blake1610, Hamp Avenue, Bridgwater, TA6 6AW</t>
  </si>
  <si>
    <t>Tor  Knights</t>
  </si>
  <si>
    <t>Coombeshead College, Newton Abbot, TQ12 1PT</t>
  </si>
  <si>
    <t>REGIONAL LEAGUE 1</t>
  </si>
  <si>
    <t>REGIONAL LEAGUE 3</t>
  </si>
  <si>
    <t>Hovelands / Trident</t>
  </si>
  <si>
    <t xml:space="preserve">                                 Somerset League Match Day Info and  Mileage Calculator 2019/20</t>
  </si>
  <si>
    <t>Whitchurch</t>
  </si>
  <si>
    <t>Hengrove Park Leisure Centre, Hengrove Promenade, Hengrove Park, Bristol, BS14 0DE</t>
  </si>
  <si>
    <t>Team Jets</t>
  </si>
  <si>
    <t>Team Bath A</t>
  </si>
  <si>
    <t>Redmaids School, Westbury Rd, Bristol, BS9 3AW</t>
  </si>
  <si>
    <t>Sir David English Sport Centre. East Way, Bournemouth, Dorset, BH8 9PZ</t>
  </si>
  <si>
    <t>Taunton Vale Sports Club, Gipsy Lane, Staplegrove Road, Taunton, TA2 6LL</t>
  </si>
  <si>
    <t>Cheltenham College, Thirlestaine Road, Cheltenham, Gloucestershire, GL53 7AB</t>
  </si>
  <si>
    <t>Chulmleigh Community College, Back Lane, Chulmleigh, Devon, EX18 7AA</t>
  </si>
  <si>
    <t>University of Exeter, The Russell Seal Fitness Centre, Stocker Road, EX4 4QL</t>
  </si>
  <si>
    <t>League</t>
  </si>
  <si>
    <t>Team Name</t>
  </si>
  <si>
    <t>Venue</t>
  </si>
  <si>
    <t>Distance 1 way</t>
  </si>
  <si>
    <t>Mileage claim 1 way</t>
  </si>
  <si>
    <t>Mileage both ways</t>
  </si>
  <si>
    <t>CCNC Lions</t>
  </si>
  <si>
    <t>Lovell Titans</t>
  </si>
  <si>
    <t>Tone/ Vivary</t>
  </si>
  <si>
    <t>Exeter College, 33/36 Queen Street, Exeter, EX4 3SR</t>
  </si>
  <si>
    <t>Taunton Vale Sports Club. Gipsy Lane. Staplegrove Road. Taunton, TA2 6LL</t>
  </si>
  <si>
    <t>Strode College Sports Centre, 8 Street Drive, Street, BA16 0AB</t>
  </si>
  <si>
    <t>Garrow, Callywith College, Old Callywith Road, Bodmin, PL31 2GT</t>
  </si>
  <si>
    <t>Club Name</t>
  </si>
  <si>
    <t>Team Names</t>
  </si>
  <si>
    <t>Bridgwater Netball Club</t>
  </si>
  <si>
    <t>Jupiter, Saturn, Neptune, Venus, Mars, Luna</t>
  </si>
  <si>
    <t>Robert Blake &amp; Elmwood Leisure Centre (outdoor and indoor), Hamp Ave, Bridgwater, TA6 6AW</t>
  </si>
  <si>
    <t>Bruton Robins Netball Club</t>
  </si>
  <si>
    <t>Robins, Doves</t>
  </si>
  <si>
    <t>Jubilee Park, Bruton, BA10 0NB</t>
  </si>
  <si>
    <t>Galmington Netball Club</t>
  </si>
  <si>
    <t>Galmington, Trident, Hovelands (Regional), Claremont, Parkfield, Queensway, Newbarn, Comeytrowe, Highfield, Manor</t>
  </si>
  <si>
    <t>Keinton Mandeville Netball Clun</t>
  </si>
  <si>
    <t>Kestrels, Kites, Kingfishers</t>
  </si>
  <si>
    <t>Paulton Rovers Netball Club</t>
  </si>
  <si>
    <t>Tomahawks, Vipers, Spears, Arrows, Darts</t>
  </si>
  <si>
    <t>Paulton Rovers Football Club, Paulton, Bristol, BS39 7RF</t>
  </si>
  <si>
    <t>Purnell Netball Club</t>
  </si>
  <si>
    <t>Harlequins, Minstrels, Jesters, Musketeers</t>
  </si>
  <si>
    <t>Norton Hill School, Sports Centre, Midsomer Norton, BA3 4AD</t>
  </si>
  <si>
    <t>Stanchester Netball Club</t>
  </si>
  <si>
    <t>Sharks, Dolphins</t>
  </si>
  <si>
    <t>Wadham School Sports Centre (indoors), Crewkerne, TA18 7NT</t>
  </si>
  <si>
    <t>Sydenham Netball Club</t>
  </si>
  <si>
    <t>Gems (regional), Sapphires, Rubies, Emeralds</t>
  </si>
  <si>
    <t>Taunton Netball Club</t>
  </si>
  <si>
    <t>Vivary, Tone (regional), Monmouth, Quantock, Priory, Blackdown, Tudor, Brendon</t>
  </si>
  <si>
    <t>Tor Netball Club</t>
  </si>
  <si>
    <t>Knights (regional), Abbey, Avalon, Chalice, Thorns, Pilgrims</t>
  </si>
  <si>
    <t>Walton Netball Club</t>
  </si>
  <si>
    <t>Swans, Bishops, Canons</t>
  </si>
  <si>
    <t>Wells Sports Centre, Rowens Road, Wells, BA5 1TU</t>
  </si>
  <si>
    <t>Wells Netball Club</t>
  </si>
  <si>
    <t>Walton</t>
  </si>
  <si>
    <t>Yeovil Netball Club</t>
  </si>
  <si>
    <t>Babylon (regional), Newton, Wyndham, Hendford, Reckleford, Aldon</t>
  </si>
  <si>
    <t>Westfield Academy (outdoors &amp; indoor dome), Stiby Road, Yeovil, BA21 3EP</t>
  </si>
  <si>
    <t>* Mileage based on 25p per mile</t>
  </si>
  <si>
    <t>Wellsway School, Chandag Road, Keynsham, Bristol, BA31 1PH</t>
  </si>
  <si>
    <t xml:space="preserve">Bath Uni STV, Claverton Down, Bath, BA2 7AY                                                                        </t>
  </si>
  <si>
    <t xml:space="preserve">Prior Park College, Ralph Allen Drive, Bath, BA2 5AH    </t>
  </si>
  <si>
    <t xml:space="preserve">              Regional League 3 Match Day Info and  Mileage Calculator 2019/20</t>
  </si>
  <si>
    <t xml:space="preserve">              Regional League 1 Match Day Info and  Mileage Calculator 2019/20</t>
  </si>
  <si>
    <t>Caryford Leisure Centre, Maggs Lane, Castle Cary, BA7 7JJ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</si>
</sst>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_);\(&quot;£&quot;#,##0.00\)"/>
    <numFmt numFmtId="165" formatCode="m/d/yyyy\ h:mm:ss"/>
  </numFmts>
  <fonts count="6">
    <font>
      <sz val="10"/>
      <color rgb="FF000000"/>
      <name val="Arial"/>
      <family val="2"/>
      <charset val="134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5" fontId="4" fillId="0" borderId="0" xfId="0" applyNumberFormat="1" applyFont="1" applyAlignment="1">
      <alignment vertical="top" wrapText="1"/>
    </xf>
    <xf numFmtId="165" fontId="4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342901</xdr:colOff>
      <xdr:row>5</xdr:row>
      <xdr:rowOff>64980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501" cy="1017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342901</xdr:colOff>
      <xdr:row>5</xdr:row>
      <xdr:rowOff>93555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501" cy="9031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152401</xdr:colOff>
      <xdr:row>4</xdr:row>
      <xdr:rowOff>169755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500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C6" sqref="C1:C1048576"/>
    </sheetView>
  </sheetViews>
  <sheetFormatPr defaultRowHeight="15"/>
  <cols>
    <col min="1" max="1" width="9.140625" style="28"/>
    <col min="2" max="2" width="16.85546875" style="28" customWidth="1"/>
    <col min="3" max="3" width="45" style="28" customWidth="1"/>
    <col min="4" max="4" width="8.5703125" style="28" bestFit="1" customWidth="1"/>
    <col min="5" max="6" width="8.28515625" style="28" bestFit="1" customWidth="1"/>
    <col min="7" max="16384" width="9.140625" style="28"/>
  </cols>
  <sheetData>
    <row r="1" spans="1:7" s="1" customFormat="1" ht="12.75" customHeight="1">
      <c r="B1" s="36" t="s">
        <v>88</v>
      </c>
      <c r="C1" s="36"/>
      <c r="D1" s="36"/>
      <c r="E1" s="36"/>
      <c r="F1" s="36"/>
      <c r="G1" s="36"/>
    </row>
    <row r="2" spans="1:7" s="1" customFormat="1">
      <c r="B2" s="36"/>
      <c r="C2" s="36"/>
      <c r="D2" s="36"/>
      <c r="E2" s="36"/>
      <c r="F2" s="36"/>
      <c r="G2" s="36"/>
    </row>
    <row r="3" spans="1:7" s="1" customFormat="1">
      <c r="B3" s="36"/>
      <c r="C3" s="36"/>
      <c r="D3" s="36"/>
      <c r="E3" s="36"/>
      <c r="F3" s="36"/>
      <c r="G3" s="36"/>
    </row>
    <row r="4" spans="1:7" s="1" customFormat="1">
      <c r="B4" s="36"/>
      <c r="C4" s="36"/>
      <c r="D4" s="36"/>
      <c r="E4" s="36"/>
      <c r="F4" s="36"/>
      <c r="G4" s="36"/>
    </row>
    <row r="5" spans="1:7" s="1" customFormat="1">
      <c r="B5" s="36"/>
      <c r="C5" s="36"/>
      <c r="D5" s="36"/>
      <c r="E5" s="36"/>
      <c r="F5" s="36"/>
      <c r="G5" s="36"/>
    </row>
    <row r="6" spans="1:7" s="1" customFormat="1">
      <c r="B6" s="26"/>
      <c r="C6" s="26"/>
      <c r="D6" s="26"/>
      <c r="E6" s="26"/>
      <c r="F6" s="26"/>
      <c r="G6" s="26"/>
    </row>
    <row r="7" spans="1:7" ht="45">
      <c r="A7" s="5" t="s">
        <v>35</v>
      </c>
      <c r="B7" s="5" t="s">
        <v>36</v>
      </c>
      <c r="C7" s="5" t="s">
        <v>37</v>
      </c>
      <c r="D7" s="5" t="s">
        <v>38</v>
      </c>
      <c r="E7" s="13" t="s">
        <v>39</v>
      </c>
      <c r="F7" s="13" t="s">
        <v>40</v>
      </c>
    </row>
    <row r="8" spans="1:7">
      <c r="A8" s="29" t="s">
        <v>21</v>
      </c>
      <c r="B8" s="27" t="s">
        <v>5</v>
      </c>
      <c r="C8" s="27" t="s">
        <v>29</v>
      </c>
      <c r="D8" s="16">
        <v>48</v>
      </c>
      <c r="E8" s="17">
        <f>D8*0.25</f>
        <v>12</v>
      </c>
      <c r="F8" s="17">
        <f>E8*2</f>
        <v>24</v>
      </c>
    </row>
    <row r="9" spans="1:7" ht="30">
      <c r="A9" s="30"/>
      <c r="B9" s="27" t="s">
        <v>6</v>
      </c>
      <c r="C9" s="27" t="s">
        <v>30</v>
      </c>
      <c r="D9" s="16">
        <v>77</v>
      </c>
      <c r="E9" s="17">
        <f t="shared" ref="E9:E19" si="0">D9*0.25</f>
        <v>19.25</v>
      </c>
      <c r="F9" s="17">
        <f t="shared" ref="F9:F19" si="1">E9*2</f>
        <v>38.5</v>
      </c>
    </row>
    <row r="10" spans="1:7" ht="30">
      <c r="A10" s="30"/>
      <c r="B10" s="27" t="s">
        <v>7</v>
      </c>
      <c r="C10" s="27" t="s">
        <v>34</v>
      </c>
      <c r="D10" s="16">
        <v>35</v>
      </c>
      <c r="E10" s="17">
        <f t="shared" si="0"/>
        <v>8.75</v>
      </c>
      <c r="F10" s="17">
        <f t="shared" si="1"/>
        <v>17.5</v>
      </c>
    </row>
    <row r="11" spans="1:7" ht="30">
      <c r="A11" s="30"/>
      <c r="B11" s="27" t="s">
        <v>8</v>
      </c>
      <c r="C11" s="27" t="s">
        <v>31</v>
      </c>
      <c r="D11" s="16">
        <v>0</v>
      </c>
      <c r="E11" s="17">
        <f t="shared" si="0"/>
        <v>0</v>
      </c>
      <c r="F11" s="17">
        <f t="shared" si="1"/>
        <v>0</v>
      </c>
    </row>
    <row r="12" spans="1:7" ht="30">
      <c r="A12" s="30"/>
      <c r="B12" s="27" t="s">
        <v>10</v>
      </c>
      <c r="C12" s="27" t="s">
        <v>32</v>
      </c>
      <c r="D12" s="18">
        <v>86</v>
      </c>
      <c r="E12" s="17">
        <f t="shared" si="0"/>
        <v>21.5</v>
      </c>
      <c r="F12" s="17">
        <f t="shared" si="1"/>
        <v>43</v>
      </c>
    </row>
    <row r="13" spans="1:7" ht="30">
      <c r="A13" s="30"/>
      <c r="B13" s="27" t="s">
        <v>11</v>
      </c>
      <c r="C13" s="27" t="s">
        <v>12</v>
      </c>
      <c r="D13" s="18">
        <v>54</v>
      </c>
      <c r="E13" s="17">
        <f t="shared" si="0"/>
        <v>13.5</v>
      </c>
      <c r="F13" s="17">
        <f t="shared" si="1"/>
        <v>27</v>
      </c>
    </row>
    <row r="14" spans="1:7" ht="15" customHeight="1">
      <c r="A14" s="30"/>
      <c r="B14" s="32" t="s">
        <v>28</v>
      </c>
      <c r="C14" s="27" t="s">
        <v>85</v>
      </c>
      <c r="D14" s="14">
        <v>72</v>
      </c>
      <c r="E14" s="17">
        <f t="shared" si="0"/>
        <v>18</v>
      </c>
      <c r="F14" s="17">
        <f t="shared" si="1"/>
        <v>36</v>
      </c>
    </row>
    <row r="15" spans="1:7" ht="30">
      <c r="A15" s="30"/>
      <c r="B15" s="33"/>
      <c r="C15" s="27" t="s">
        <v>86</v>
      </c>
      <c r="D15" s="14">
        <v>46</v>
      </c>
      <c r="E15" s="17">
        <f t="shared" si="0"/>
        <v>11.5</v>
      </c>
      <c r="F15" s="17">
        <f t="shared" si="1"/>
        <v>23</v>
      </c>
    </row>
    <row r="16" spans="1:7" ht="30">
      <c r="A16" s="30"/>
      <c r="B16" s="34"/>
      <c r="C16" s="27" t="s">
        <v>84</v>
      </c>
      <c r="D16" s="14">
        <v>55</v>
      </c>
      <c r="E16" s="17">
        <f t="shared" si="0"/>
        <v>13.75</v>
      </c>
      <c r="F16" s="17">
        <f t="shared" si="1"/>
        <v>27.5</v>
      </c>
    </row>
    <row r="17" spans="1:6">
      <c r="A17" s="30"/>
      <c r="B17" s="27" t="s">
        <v>27</v>
      </c>
      <c r="C17" s="27" t="s">
        <v>9</v>
      </c>
      <c r="D17" s="16">
        <v>0</v>
      </c>
      <c r="E17" s="17">
        <f t="shared" si="0"/>
        <v>0</v>
      </c>
      <c r="F17" s="17">
        <f t="shared" si="1"/>
        <v>0</v>
      </c>
    </row>
    <row r="18" spans="1:6" ht="30">
      <c r="A18" s="30"/>
      <c r="B18" s="27" t="s">
        <v>13</v>
      </c>
      <c r="C18" s="27" t="s">
        <v>33</v>
      </c>
      <c r="D18" s="16">
        <v>43</v>
      </c>
      <c r="E18" s="17">
        <f t="shared" si="0"/>
        <v>10.75</v>
      </c>
      <c r="F18" s="17">
        <f t="shared" si="1"/>
        <v>21.5</v>
      </c>
    </row>
    <row r="19" spans="1:6" ht="30">
      <c r="A19" s="31"/>
      <c r="B19" s="27" t="s">
        <v>25</v>
      </c>
      <c r="C19" s="27" t="s">
        <v>26</v>
      </c>
      <c r="D19" s="16">
        <v>51</v>
      </c>
      <c r="E19" s="17">
        <f t="shared" si="0"/>
        <v>12.75</v>
      </c>
      <c r="F19" s="17">
        <f t="shared" si="1"/>
        <v>25.5</v>
      </c>
    </row>
    <row r="20" spans="1:6" ht="29.25" customHeight="1">
      <c r="A20" s="2"/>
      <c r="B20" s="3"/>
      <c r="C20" s="4"/>
      <c r="D20" s="35" t="s">
        <v>83</v>
      </c>
      <c r="E20" s="35"/>
      <c r="F20" s="35"/>
    </row>
  </sheetData>
  <mergeCells count="4">
    <mergeCell ref="A8:A19"/>
    <mergeCell ref="B14:B16"/>
    <mergeCell ref="D20:F20"/>
    <mergeCell ref="B1:G5"/>
  </mergeCells>
  <pageMargins left="0.7" right="0.7" top="0.75" bottom="0.75" header="0.3" footer="0.3"/>
  <pageSetup paperSize="9" scale="91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C6" sqref="C1:C1048576"/>
    </sheetView>
  </sheetViews>
  <sheetFormatPr defaultRowHeight="15"/>
  <cols>
    <col min="1" max="1" width="9.140625" style="28"/>
    <col min="2" max="2" width="15.85546875" style="28" bestFit="1" customWidth="1"/>
    <col min="3" max="3" width="47.28515625" style="28" customWidth="1"/>
    <col min="4" max="4" width="8.5703125" style="28" bestFit="1" customWidth="1"/>
    <col min="5" max="6" width="8.28515625" style="28" bestFit="1" customWidth="1"/>
    <col min="7" max="16384" width="9.140625" style="28"/>
  </cols>
  <sheetData>
    <row r="1" spans="1:7" s="1" customFormat="1" ht="12.75" customHeight="1">
      <c r="B1" s="36" t="s">
        <v>87</v>
      </c>
      <c r="C1" s="36"/>
      <c r="D1" s="36"/>
      <c r="E1" s="36"/>
      <c r="F1" s="36"/>
      <c r="G1" s="36"/>
    </row>
    <row r="2" spans="1:7" s="1" customFormat="1">
      <c r="B2" s="36"/>
      <c r="C2" s="36"/>
      <c r="D2" s="36"/>
      <c r="E2" s="36"/>
      <c r="F2" s="36"/>
      <c r="G2" s="36"/>
    </row>
    <row r="3" spans="1:7" s="1" customFormat="1">
      <c r="B3" s="36"/>
      <c r="C3" s="36"/>
      <c r="D3" s="36"/>
      <c r="E3" s="36"/>
      <c r="F3" s="36"/>
      <c r="G3" s="36"/>
    </row>
    <row r="4" spans="1:7" s="1" customFormat="1">
      <c r="B4" s="36"/>
      <c r="C4" s="36"/>
      <c r="D4" s="36"/>
      <c r="E4" s="36"/>
      <c r="F4" s="36"/>
      <c r="G4" s="36"/>
    </row>
    <row r="5" spans="1:7" s="1" customFormat="1">
      <c r="B5" s="36"/>
      <c r="C5" s="36"/>
      <c r="D5" s="36"/>
      <c r="E5" s="36"/>
      <c r="F5" s="36"/>
      <c r="G5" s="36"/>
    </row>
    <row r="6" spans="1:7" s="1" customFormat="1">
      <c r="B6" s="26"/>
      <c r="C6" s="26"/>
      <c r="D6" s="26"/>
      <c r="E6" s="26"/>
      <c r="F6" s="26"/>
      <c r="G6" s="26"/>
    </row>
    <row r="7" spans="1:7" ht="45">
      <c r="A7" s="5" t="s">
        <v>35</v>
      </c>
      <c r="B7" s="5" t="s">
        <v>36</v>
      </c>
      <c r="C7" s="5" t="s">
        <v>37</v>
      </c>
      <c r="D7" s="5" t="s">
        <v>38</v>
      </c>
      <c r="E7" s="13" t="s">
        <v>39</v>
      </c>
      <c r="F7" s="13" t="s">
        <v>40</v>
      </c>
    </row>
    <row r="8" spans="1:7" ht="30">
      <c r="A8" s="37" t="s">
        <v>22</v>
      </c>
      <c r="B8" s="8" t="s">
        <v>14</v>
      </c>
      <c r="C8" s="9" t="s">
        <v>47</v>
      </c>
      <c r="D8" s="16">
        <v>96</v>
      </c>
      <c r="E8" s="17">
        <f>D8*0.25</f>
        <v>24</v>
      </c>
      <c r="F8" s="17">
        <f>E8*2</f>
        <v>48</v>
      </c>
    </row>
    <row r="9" spans="1:7" ht="30">
      <c r="A9" s="38"/>
      <c r="B9" s="8" t="s">
        <v>41</v>
      </c>
      <c r="C9" s="9" t="s">
        <v>44</v>
      </c>
      <c r="D9" s="16">
        <v>34</v>
      </c>
      <c r="E9" s="17">
        <f t="shared" ref="E9:E15" si="0">D9*0.25</f>
        <v>8.5</v>
      </c>
      <c r="F9" s="17">
        <f t="shared" ref="F9:F15" si="1">E9*2</f>
        <v>17</v>
      </c>
    </row>
    <row r="10" spans="1:7" ht="30">
      <c r="A10" s="38"/>
      <c r="B10" s="8" t="s">
        <v>15</v>
      </c>
      <c r="C10" s="9" t="s">
        <v>16</v>
      </c>
      <c r="D10" s="16">
        <v>122</v>
      </c>
      <c r="E10" s="17">
        <f t="shared" si="0"/>
        <v>30.5</v>
      </c>
      <c r="F10" s="17">
        <f t="shared" si="1"/>
        <v>61</v>
      </c>
    </row>
    <row r="11" spans="1:7" ht="30">
      <c r="A11" s="38"/>
      <c r="B11" s="8" t="s">
        <v>23</v>
      </c>
      <c r="C11" s="8" t="s">
        <v>45</v>
      </c>
      <c r="D11" s="16">
        <v>0</v>
      </c>
      <c r="E11" s="17">
        <f t="shared" si="0"/>
        <v>0</v>
      </c>
      <c r="F11" s="17">
        <f t="shared" si="1"/>
        <v>0</v>
      </c>
    </row>
    <row r="12" spans="1:7">
      <c r="A12" s="38"/>
      <c r="B12" s="10" t="s">
        <v>42</v>
      </c>
      <c r="C12" s="10" t="s">
        <v>20</v>
      </c>
      <c r="D12" s="19">
        <v>47</v>
      </c>
      <c r="E12" s="17">
        <f t="shared" si="0"/>
        <v>11.75</v>
      </c>
      <c r="F12" s="17">
        <f t="shared" si="1"/>
        <v>23.5</v>
      </c>
    </row>
    <row r="13" spans="1:7">
      <c r="A13" s="38"/>
      <c r="B13" s="10" t="s">
        <v>17</v>
      </c>
      <c r="C13" s="10" t="s">
        <v>18</v>
      </c>
      <c r="D13" s="19">
        <v>12</v>
      </c>
      <c r="E13" s="17">
        <f t="shared" si="0"/>
        <v>3</v>
      </c>
      <c r="F13" s="17">
        <f t="shared" si="1"/>
        <v>6</v>
      </c>
    </row>
    <row r="14" spans="1:7" ht="30">
      <c r="A14" s="38"/>
      <c r="B14" s="8" t="s">
        <v>43</v>
      </c>
      <c r="C14" s="8" t="s">
        <v>45</v>
      </c>
      <c r="D14" s="16">
        <v>0</v>
      </c>
      <c r="E14" s="17">
        <f t="shared" si="0"/>
        <v>0</v>
      </c>
      <c r="F14" s="17">
        <f t="shared" si="1"/>
        <v>0</v>
      </c>
    </row>
    <row r="15" spans="1:7" ht="30">
      <c r="A15" s="39"/>
      <c r="B15" s="10" t="s">
        <v>19</v>
      </c>
      <c r="C15" s="10" t="s">
        <v>46</v>
      </c>
      <c r="D15" s="19">
        <v>21</v>
      </c>
      <c r="E15" s="17">
        <f t="shared" si="0"/>
        <v>5.25</v>
      </c>
      <c r="F15" s="17">
        <f t="shared" si="1"/>
        <v>10.5</v>
      </c>
    </row>
    <row r="16" spans="1:7" ht="28.5" customHeight="1">
      <c r="A16" s="2"/>
      <c r="B16" s="3"/>
      <c r="C16" s="4"/>
      <c r="D16" s="35" t="s">
        <v>83</v>
      </c>
      <c r="E16" s="35"/>
      <c r="F16" s="35"/>
    </row>
  </sheetData>
  <mergeCells count="3">
    <mergeCell ref="A8:A15"/>
    <mergeCell ref="D16:F16"/>
    <mergeCell ref="B1:G5"/>
  </mergeCells>
  <pageMargins left="0.7" right="0.7" top="0.75" bottom="0.75" header="0.3" footer="0.3"/>
  <pageSetup paperSize="9" scale="91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B1" workbookViewId="0">
      <selection activeCell="K10" sqref="K10"/>
    </sheetView>
  </sheetViews>
  <sheetFormatPr defaultColWidth="14.42578125" defaultRowHeight="30" customHeight="1"/>
  <cols>
    <col min="1" max="1" width="21.5703125" style="1" hidden="1" customWidth="1"/>
    <col min="2" max="2" width="12" style="2" customWidth="1"/>
    <col min="3" max="3" width="20.28515625" style="3" customWidth="1"/>
    <col min="4" max="4" width="34.5703125" style="4" customWidth="1"/>
    <col min="5" max="5" width="8.7109375" style="11" customWidth="1"/>
    <col min="6" max="6" width="8.140625" style="12" customWidth="1"/>
    <col min="7" max="7" width="9.42578125" style="12" customWidth="1"/>
    <col min="8" max="10" width="21.5703125" style="1" customWidth="1"/>
    <col min="11" max="16384" width="14.42578125" style="1"/>
  </cols>
  <sheetData>
    <row r="1" spans="1:7" ht="12.75" customHeight="1">
      <c r="B1" s="36" t="s">
        <v>24</v>
      </c>
      <c r="C1" s="36"/>
      <c r="D1" s="36"/>
      <c r="E1" s="36"/>
      <c r="F1" s="36"/>
      <c r="G1" s="36"/>
    </row>
    <row r="2" spans="1:7" ht="15">
      <c r="B2" s="36"/>
      <c r="C2" s="36"/>
      <c r="D2" s="36"/>
      <c r="E2" s="36"/>
      <c r="F2" s="36"/>
      <c r="G2" s="36"/>
    </row>
    <row r="3" spans="1:7" ht="15">
      <c r="B3" s="36"/>
      <c r="C3" s="36"/>
      <c r="D3" s="36"/>
      <c r="E3" s="36"/>
      <c r="F3" s="36"/>
      <c r="G3" s="36"/>
    </row>
    <row r="4" spans="1:7" ht="15">
      <c r="B4" s="36"/>
      <c r="C4" s="36"/>
      <c r="D4" s="36"/>
      <c r="E4" s="36"/>
      <c r="F4" s="36"/>
      <c r="G4" s="36"/>
    </row>
    <row r="5" spans="1:7" ht="15">
      <c r="B5" s="36"/>
      <c r="C5" s="36"/>
      <c r="D5" s="36"/>
      <c r="E5" s="36"/>
      <c r="F5" s="36"/>
      <c r="G5" s="36"/>
    </row>
    <row r="6" spans="1:7" ht="15"/>
    <row r="7" spans="1:7" s="20" customFormat="1" ht="27" customHeight="1">
      <c r="A7" s="20" t="s">
        <v>0</v>
      </c>
      <c r="B7" s="5" t="s">
        <v>48</v>
      </c>
      <c r="C7" s="6" t="s">
        <v>49</v>
      </c>
      <c r="D7" s="6" t="s">
        <v>1</v>
      </c>
      <c r="E7" s="5" t="s">
        <v>2</v>
      </c>
      <c r="F7" s="13" t="s">
        <v>3</v>
      </c>
      <c r="G7" s="13" t="s">
        <v>4</v>
      </c>
    </row>
    <row r="8" spans="1:7" s="4" customFormat="1" ht="45">
      <c r="B8" s="21" t="s">
        <v>50</v>
      </c>
      <c r="C8" s="7" t="s">
        <v>51</v>
      </c>
      <c r="D8" s="7" t="s">
        <v>52</v>
      </c>
      <c r="E8" s="14">
        <v>12</v>
      </c>
      <c r="F8" s="15">
        <f>E8*0.25</f>
        <v>3</v>
      </c>
      <c r="G8" s="15">
        <f>F8*2</f>
        <v>6</v>
      </c>
    </row>
    <row r="9" spans="1:7" s="4" customFormat="1" ht="45">
      <c r="B9" s="21" t="s">
        <v>53</v>
      </c>
      <c r="C9" s="7" t="s">
        <v>54</v>
      </c>
      <c r="D9" s="7" t="s">
        <v>55</v>
      </c>
      <c r="E9" s="14">
        <v>40</v>
      </c>
      <c r="F9" s="15">
        <f t="shared" ref="F9:F20" si="0">E9*0.25</f>
        <v>10</v>
      </c>
      <c r="G9" s="15">
        <f t="shared" ref="G9:G20" si="1">F9*2</f>
        <v>20</v>
      </c>
    </row>
    <row r="10" spans="1:7" s="4" customFormat="1" ht="120">
      <c r="A10" s="22">
        <v>42969.374118472202</v>
      </c>
      <c r="B10" s="21" t="s">
        <v>56</v>
      </c>
      <c r="C10" s="8" t="s">
        <v>57</v>
      </c>
      <c r="D10" s="8" t="s">
        <v>45</v>
      </c>
      <c r="E10" s="14">
        <v>0</v>
      </c>
      <c r="F10" s="15">
        <f t="shared" si="0"/>
        <v>0</v>
      </c>
      <c r="G10" s="15">
        <f t="shared" si="1"/>
        <v>0</v>
      </c>
    </row>
    <row r="11" spans="1:7" s="4" customFormat="1" ht="45">
      <c r="A11" s="22">
        <v>42948.8494694213</v>
      </c>
      <c r="B11" s="21" t="s">
        <v>58</v>
      </c>
      <c r="C11" s="8" t="s">
        <v>59</v>
      </c>
      <c r="D11" s="8" t="s">
        <v>89</v>
      </c>
      <c r="E11" s="14">
        <v>39</v>
      </c>
      <c r="F11" s="15">
        <f t="shared" si="0"/>
        <v>9.75</v>
      </c>
      <c r="G11" s="15">
        <f t="shared" si="1"/>
        <v>19.5</v>
      </c>
    </row>
    <row r="12" spans="1:7" s="4" customFormat="1" ht="45">
      <c r="A12" s="22"/>
      <c r="B12" s="21" t="s">
        <v>60</v>
      </c>
      <c r="C12" s="8" t="s">
        <v>61</v>
      </c>
      <c r="D12" s="8" t="s">
        <v>62</v>
      </c>
      <c r="E12" s="14">
        <v>39</v>
      </c>
      <c r="F12" s="15">
        <f t="shared" si="0"/>
        <v>9.75</v>
      </c>
      <c r="G12" s="15">
        <f t="shared" si="1"/>
        <v>19.5</v>
      </c>
    </row>
    <row r="13" spans="1:7" s="4" customFormat="1" ht="45">
      <c r="A13" s="22"/>
      <c r="B13" s="21" t="s">
        <v>63</v>
      </c>
      <c r="C13" s="8" t="s">
        <v>64</v>
      </c>
      <c r="D13" s="8" t="s">
        <v>65</v>
      </c>
      <c r="E13" s="14">
        <v>38</v>
      </c>
      <c r="F13" s="15">
        <f t="shared" si="0"/>
        <v>9.5</v>
      </c>
      <c r="G13" s="15">
        <f t="shared" si="1"/>
        <v>19</v>
      </c>
    </row>
    <row r="14" spans="1:7" s="4" customFormat="1">
      <c r="A14" s="22">
        <v>42960.857902997697</v>
      </c>
      <c r="B14" s="21" t="s">
        <v>66</v>
      </c>
      <c r="C14" s="8" t="s">
        <v>67</v>
      </c>
      <c r="D14" s="8" t="s">
        <v>68</v>
      </c>
      <c r="E14" s="14">
        <v>24</v>
      </c>
      <c r="F14" s="15">
        <f t="shared" si="0"/>
        <v>6</v>
      </c>
      <c r="G14" s="15">
        <f t="shared" si="1"/>
        <v>12</v>
      </c>
    </row>
    <row r="15" spans="1:7" s="4" customFormat="1" ht="45">
      <c r="A15" s="22">
        <v>42954.5392758218</v>
      </c>
      <c r="B15" s="21" t="s">
        <v>69</v>
      </c>
      <c r="C15" s="8" t="s">
        <v>70</v>
      </c>
      <c r="D15" s="8" t="s">
        <v>52</v>
      </c>
      <c r="E15" s="14">
        <v>12</v>
      </c>
      <c r="F15" s="15">
        <f t="shared" si="0"/>
        <v>3</v>
      </c>
      <c r="G15" s="15">
        <f t="shared" si="1"/>
        <v>6</v>
      </c>
    </row>
    <row r="16" spans="1:7" s="24" customFormat="1" ht="90">
      <c r="A16" s="23">
        <v>42948.539260972197</v>
      </c>
      <c r="B16" s="21" t="s">
        <v>71</v>
      </c>
      <c r="C16" s="8" t="s">
        <v>72</v>
      </c>
      <c r="D16" s="8" t="s">
        <v>45</v>
      </c>
      <c r="E16" s="19">
        <v>0</v>
      </c>
      <c r="F16" s="15">
        <f t="shared" si="0"/>
        <v>0</v>
      </c>
      <c r="G16" s="15">
        <f t="shared" si="1"/>
        <v>0</v>
      </c>
    </row>
    <row r="17" spans="1:7" s="24" customFormat="1" ht="60">
      <c r="A17" s="23">
        <v>42976.426641782396</v>
      </c>
      <c r="B17" s="21" t="s">
        <v>73</v>
      </c>
      <c r="C17" s="8" t="s">
        <v>74</v>
      </c>
      <c r="D17" s="10" t="s">
        <v>46</v>
      </c>
      <c r="E17" s="19">
        <v>21</v>
      </c>
      <c r="F17" s="15">
        <f t="shared" si="0"/>
        <v>5.25</v>
      </c>
      <c r="G17" s="15">
        <f t="shared" si="1"/>
        <v>10.5</v>
      </c>
    </row>
    <row r="18" spans="1:7" s="24" customFormat="1">
      <c r="A18" s="23"/>
      <c r="B18" s="21" t="s">
        <v>75</v>
      </c>
      <c r="C18" s="8" t="s">
        <v>79</v>
      </c>
      <c r="D18" s="10" t="s">
        <v>46</v>
      </c>
      <c r="E18" s="19">
        <v>21</v>
      </c>
      <c r="F18" s="15">
        <f t="shared" si="0"/>
        <v>5.25</v>
      </c>
      <c r="G18" s="15">
        <f t="shared" si="1"/>
        <v>10.5</v>
      </c>
    </row>
    <row r="19" spans="1:7" s="4" customFormat="1">
      <c r="A19" s="22">
        <v>42948.377434652801</v>
      </c>
      <c r="B19" s="21" t="s">
        <v>78</v>
      </c>
      <c r="C19" s="8" t="s">
        <v>76</v>
      </c>
      <c r="D19" s="8" t="s">
        <v>77</v>
      </c>
      <c r="E19" s="14">
        <v>28</v>
      </c>
      <c r="F19" s="15">
        <f t="shared" si="0"/>
        <v>7</v>
      </c>
      <c r="G19" s="15">
        <f t="shared" si="1"/>
        <v>14</v>
      </c>
    </row>
    <row r="20" spans="1:7" s="4" customFormat="1" ht="60">
      <c r="A20" s="22"/>
      <c r="B20" s="25" t="s">
        <v>80</v>
      </c>
      <c r="C20" s="8" t="s">
        <v>81</v>
      </c>
      <c r="D20" s="9" t="s">
        <v>82</v>
      </c>
      <c r="E20" s="14">
        <v>27</v>
      </c>
      <c r="F20" s="15">
        <f t="shared" si="0"/>
        <v>6.75</v>
      </c>
      <c r="G20" s="15">
        <f t="shared" si="1"/>
        <v>13.5</v>
      </c>
    </row>
    <row r="21" spans="1:7" ht="30" customHeight="1">
      <c r="E21" s="35" t="s">
        <v>83</v>
      </c>
      <c r="F21" s="35"/>
      <c r="G21" s="35"/>
    </row>
  </sheetData>
  <mergeCells count="2">
    <mergeCell ref="B1:G5"/>
    <mergeCell ref="E21:G21"/>
  </mergeCells>
  <pageMargins left="0.7" right="0.7" top="0.75" bottom="0.75" header="0.3" footer="0.3"/>
  <pageSetup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Regional League 1</vt:lpstr>
      <vt:lpstr>Regional League 3</vt:lpstr>
      <vt:lpstr>Somerset League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Abbie Barker</dc:creator>
  <cp:lastModifiedBy>Laura Phelps</cp:lastModifiedBy>
  <cp:lastPrinted>2019-09-18T14:01:25Z</cp:lastPrinted>
  <dcterms:created xsi:type="dcterms:W3CDTF">2019-09-18T12:58:32Z</dcterms:created>
  <dcterms:modified xsi:type="dcterms:W3CDTF">2019-09-18T14:04:29Z</dcterms:modified>
</cp:coreProperties>
</file>